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345" activeTab="0"/>
  </bookViews>
  <sheets>
    <sheet name="Część 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<sst xmlns="http://schemas.openxmlformats.org/spreadsheetml/2006/main" count="46" uniqueCount="36">
  <si>
    <t>Lp</t>
  </si>
  <si>
    <t>Opis</t>
  </si>
  <si>
    <t>Ogółem brutto</t>
  </si>
  <si>
    <t>CPV</t>
  </si>
  <si>
    <t>SST</t>
  </si>
  <si>
    <t>Jm</t>
  </si>
  <si>
    <t>Ilość</t>
  </si>
  <si>
    <t>Cena jed</t>
  </si>
  <si>
    <t>Wartość</t>
  </si>
  <si>
    <t>3.  WYMIANA NAWIERZCHNI Z TRYLINKI</t>
  </si>
  <si>
    <t>D.01.02.04.</t>
  </si>
  <si>
    <t>Rozebranie nawierzchni z plyt drogowych betonowych gr. 15 cm wraz z wywiezieniem na odleglośc do 5km i utylizacja gruzu</t>
  </si>
  <si>
    <t>m2</t>
  </si>
  <si>
    <t>Rozebranie krawężników betonowych na podsypce cementowo-piaskowej wraz z ławami betonowymi wywieźć na wysypisko jako gruz do 5 km, wraz z jego utylizacją.</t>
  </si>
  <si>
    <t>m</t>
  </si>
  <si>
    <t>D.02.01.01.</t>
  </si>
  <si>
    <t>Roboty ziemne wykonywane koparkami podsiębiernymi o pojemności łyżki 0,60m3 w gruncie kategorii I-II z transportem urobku samochodami samowyładowczymi na odległość do 5km</t>
  </si>
  <si>
    <t>m3</t>
  </si>
  <si>
    <t>D.04.01.01.</t>
  </si>
  <si>
    <t>Profilowanie i zagęszczanie ręczne podłoża pod warstwy konstrukcyjne nawierzchni w gruncie kategorii III-IV</t>
  </si>
  <si>
    <t>B-09</t>
  </si>
  <si>
    <t>Obrzeża betonowe o wymiarach 30x8cm na ławie betonowej z betonu C12/15, z wypełnieniem spoin piaskiem</t>
  </si>
  <si>
    <t>Dostawa i montaz palisad betonowych szarych o wymiarach 40x11cm na ławie betonowej z betonu C12/15</t>
  </si>
  <si>
    <t>D.04.04.02</t>
  </si>
  <si>
    <t>Podbudowa zasadnicza z mieszanki niezwiazanej  z kruszywa łamanego gr. 15 cm</t>
  </si>
  <si>
    <t>B-00</t>
  </si>
  <si>
    <t>Przetarcie tynków zewnetrznych na iustniejacych  murakch betonowych wraz z ich gruntowaniem i pomalowanie w kolorze szarym farba do betonu</t>
  </si>
  <si>
    <t>Chodniki z kostki betonowej POLBRUK typu 130 grubości 60mm na podsypce cementowo-piaskowej grubości 50mm z wypełnieniem spoin piaskiem</t>
  </si>
  <si>
    <t>Załącznik nr 2a</t>
  </si>
  <si>
    <t xml:space="preserve">Razem zagospodarowanie terenu </t>
  </si>
  <si>
    <t>Podatek VAT 23%</t>
  </si>
  <si>
    <t>45233000-9</t>
  </si>
  <si>
    <t xml:space="preserve">Wymiana nawierzchni utwardzonej na dojściach do odbudowywanych, przebudowywanych i rozbudowywanych budynków w zabudowie turystycznej służących do wypoczynku letniego w miejscowości Gawrych Ruda.- część 2
</t>
  </si>
  <si>
    <t>Zabezpieczenie i oznakowanie placu budowy wraz z obsługa geodezyjną polegajaca na: wytyczeniu obiektów, kontroli wykonywanych robót, wykonaniu obmiarów oraz inwentaryzacji powykonawczej</t>
  </si>
  <si>
    <t>kpl</t>
  </si>
  <si>
    <t>Przedmiar robót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</si>
</sst>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4" fontId="3" fillId="34" borderId="1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/>
    </xf>
    <xf numFmtId="4" fontId="1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  <xf numFmtId="49" fontId="5" fillId="34" borderId="14" xfId="0" applyNumberFormat="1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wrapText="1"/>
    </xf>
    <xf numFmtId="49" fontId="7" fillId="35" borderId="15" xfId="0" applyNumberFormat="1" applyFont="1" applyFill="1" applyBorder="1" applyAlignment="1">
      <alignment horizontal="left" vertical="center" wrapText="1"/>
    </xf>
    <xf numFmtId="4" fontId="1" fillId="35" borderId="10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right" wrapText="1"/>
    </xf>
    <xf numFmtId="0" fontId="3" fillId="33" borderId="17" xfId="0" applyFont="1" applyFill="1" applyBorder="1" applyAlignment="1">
      <alignment horizontal="right" wrapText="1"/>
    </xf>
    <xf numFmtId="0" fontId="3" fillId="33" borderId="18" xfId="0" applyFont="1" applyFill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1"/>
  <sheetViews>
    <sheetView tabSelected="1" zoomScalePageLayoutView="0" workbookViewId="0" topLeftCell="A1">
      <selection activeCell="M11" sqref="M11"/>
    </sheetView>
  </sheetViews>
  <sheetFormatPr defaultColWidth="9.140625" defaultRowHeight="12.75"/>
  <cols>
    <col min="1" max="1" width="3.28125" style="0" customWidth="1"/>
    <col min="2" max="2" width="9.421875" style="0" customWidth="1"/>
    <col min="3" max="3" width="8.140625" style="0" customWidth="1"/>
    <col min="4" max="4" width="34.57421875" style="0" customWidth="1"/>
    <col min="5" max="5" width="4.57421875" style="0" customWidth="1"/>
    <col min="6" max="6" width="6.7109375" style="0" customWidth="1"/>
    <col min="7" max="7" width="6.28125" style="0" customWidth="1"/>
  </cols>
  <sheetData>
    <row r="2" spans="1:8" ht="12.75">
      <c r="A2" s="15"/>
      <c r="B2" s="15"/>
      <c r="C2" s="15"/>
      <c r="D2" s="15"/>
      <c r="E2" s="15"/>
      <c r="F2" s="15"/>
      <c r="G2" s="24" t="s">
        <v>28</v>
      </c>
      <c r="H2" s="24"/>
    </row>
    <row r="3" spans="1:8" ht="39.75" customHeight="1">
      <c r="A3" s="25" t="s">
        <v>32</v>
      </c>
      <c r="B3" s="25"/>
      <c r="C3" s="25"/>
      <c r="D3" s="25"/>
      <c r="E3" s="25"/>
      <c r="F3" s="25"/>
      <c r="G3" s="25"/>
      <c r="H3" s="25"/>
    </row>
    <row r="4" spans="1:8" ht="12.75">
      <c r="A4" s="7"/>
      <c r="B4" s="7"/>
      <c r="C4" s="25" t="s">
        <v>35</v>
      </c>
      <c r="D4" s="25"/>
      <c r="E4" s="25"/>
      <c r="F4" s="25"/>
      <c r="G4" s="25"/>
      <c r="H4" s="7"/>
    </row>
    <row r="5" spans="1:8" ht="12.75">
      <c r="A5" s="15"/>
      <c r="B5" s="15"/>
      <c r="C5" s="15"/>
      <c r="D5" s="15"/>
      <c r="E5" s="15"/>
      <c r="F5" s="15"/>
      <c r="G5" s="15"/>
      <c r="H5" s="15"/>
    </row>
    <row r="6" spans="1:8" ht="12.75">
      <c r="A6" s="4" t="s">
        <v>0</v>
      </c>
      <c r="B6" s="4" t="s">
        <v>3</v>
      </c>
      <c r="C6" s="4" t="s">
        <v>4</v>
      </c>
      <c r="D6" s="4" t="s">
        <v>1</v>
      </c>
      <c r="E6" s="4" t="s">
        <v>5</v>
      </c>
      <c r="F6" s="4" t="s">
        <v>6</v>
      </c>
      <c r="G6" s="4" t="s">
        <v>7</v>
      </c>
      <c r="H6" s="4" t="s">
        <v>8</v>
      </c>
    </row>
    <row r="7" spans="1:8" ht="12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ht="12.75">
      <c r="A8" s="8"/>
      <c r="B8" s="16" t="s">
        <v>31</v>
      </c>
      <c r="C8" s="9"/>
      <c r="D8" s="10" t="s">
        <v>9</v>
      </c>
      <c r="E8" s="11"/>
      <c r="F8" s="11"/>
      <c r="G8" s="11"/>
      <c r="H8" s="11"/>
    </row>
    <row r="9" spans="1:8" ht="56.25">
      <c r="A9" s="17">
        <v>1</v>
      </c>
      <c r="B9" s="19"/>
      <c r="C9" s="5" t="s">
        <v>25</v>
      </c>
      <c r="D9" s="18" t="s">
        <v>33</v>
      </c>
      <c r="E9" s="20" t="s">
        <v>34</v>
      </c>
      <c r="F9" s="20">
        <v>1</v>
      </c>
      <c r="G9" s="20">
        <v>0</v>
      </c>
      <c r="H9" s="20">
        <f>F9*G9</f>
        <v>0</v>
      </c>
    </row>
    <row r="10" spans="1:8" ht="33.75">
      <c r="A10" s="2">
        <f>A9+1</f>
        <v>2</v>
      </c>
      <c r="B10" s="12"/>
      <c r="C10" s="2" t="s">
        <v>10</v>
      </c>
      <c r="D10" s="3" t="s">
        <v>11</v>
      </c>
      <c r="E10" s="13" t="s">
        <v>12</v>
      </c>
      <c r="F10" s="13">
        <v>485</v>
      </c>
      <c r="G10" s="13">
        <v>0</v>
      </c>
      <c r="H10" s="13">
        <f>F10*G10</f>
        <v>0</v>
      </c>
    </row>
    <row r="11" spans="1:8" ht="45">
      <c r="A11" s="2">
        <f>A10+1</f>
        <v>3</v>
      </c>
      <c r="B11" s="12"/>
      <c r="C11" s="2" t="s">
        <v>10</v>
      </c>
      <c r="D11" s="3" t="s">
        <v>13</v>
      </c>
      <c r="E11" s="13" t="s">
        <v>14</v>
      </c>
      <c r="F11" s="13">
        <v>243</v>
      </c>
      <c r="G11" s="13">
        <v>0</v>
      </c>
      <c r="H11" s="13">
        <f aca="true" t="shared" si="0" ref="H11:H18">F11*G11</f>
        <v>0</v>
      </c>
    </row>
    <row r="12" spans="1:8" ht="56.25">
      <c r="A12" s="2">
        <f aca="true" t="shared" si="1" ref="A12:A18">A11+1</f>
        <v>4</v>
      </c>
      <c r="B12" s="12"/>
      <c r="C12" s="5" t="s">
        <v>15</v>
      </c>
      <c r="D12" s="3" t="s">
        <v>16</v>
      </c>
      <c r="E12" s="13" t="s">
        <v>17</v>
      </c>
      <c r="F12" s="13">
        <v>60</v>
      </c>
      <c r="G12" s="13">
        <v>0</v>
      </c>
      <c r="H12" s="13">
        <f t="shared" si="0"/>
        <v>0</v>
      </c>
    </row>
    <row r="13" spans="1:8" ht="33.75">
      <c r="A13" s="2">
        <f t="shared" si="1"/>
        <v>5</v>
      </c>
      <c r="B13" s="12"/>
      <c r="C13" s="5" t="s">
        <v>18</v>
      </c>
      <c r="D13" s="3" t="s">
        <v>19</v>
      </c>
      <c r="E13" s="13" t="s">
        <v>12</v>
      </c>
      <c r="F13" s="13">
        <v>536.5</v>
      </c>
      <c r="G13" s="13">
        <v>0</v>
      </c>
      <c r="H13" s="13">
        <f t="shared" si="0"/>
        <v>0</v>
      </c>
    </row>
    <row r="14" spans="1:8" ht="33.75">
      <c r="A14" s="2">
        <f t="shared" si="1"/>
        <v>6</v>
      </c>
      <c r="B14" s="12"/>
      <c r="C14" s="1" t="s">
        <v>20</v>
      </c>
      <c r="D14" s="3" t="s">
        <v>21</v>
      </c>
      <c r="E14" s="13" t="s">
        <v>14</v>
      </c>
      <c r="F14" s="13">
        <v>254</v>
      </c>
      <c r="G14" s="13">
        <v>0</v>
      </c>
      <c r="H14" s="13">
        <f t="shared" si="0"/>
        <v>0</v>
      </c>
    </row>
    <row r="15" spans="1:8" ht="33.75">
      <c r="A15" s="2">
        <f t="shared" si="1"/>
        <v>7</v>
      </c>
      <c r="B15" s="12"/>
      <c r="C15" s="1" t="s">
        <v>20</v>
      </c>
      <c r="D15" s="3" t="s">
        <v>22</v>
      </c>
      <c r="E15" s="13" t="s">
        <v>14</v>
      </c>
      <c r="F15" s="13">
        <v>54</v>
      </c>
      <c r="G15" s="13">
        <v>0</v>
      </c>
      <c r="H15" s="13">
        <f t="shared" si="0"/>
        <v>0</v>
      </c>
    </row>
    <row r="16" spans="1:8" ht="22.5">
      <c r="A16" s="2">
        <f t="shared" si="1"/>
        <v>8</v>
      </c>
      <c r="B16" s="12"/>
      <c r="C16" s="5" t="s">
        <v>23</v>
      </c>
      <c r="D16" s="3" t="s">
        <v>24</v>
      </c>
      <c r="E16" s="13" t="s">
        <v>12</v>
      </c>
      <c r="F16" s="13">
        <v>536.5</v>
      </c>
      <c r="G16" s="13">
        <v>0</v>
      </c>
      <c r="H16" s="13">
        <f t="shared" si="0"/>
        <v>0</v>
      </c>
    </row>
    <row r="17" spans="1:8" ht="33.75">
      <c r="A17" s="2">
        <f t="shared" si="1"/>
        <v>9</v>
      </c>
      <c r="B17" s="12"/>
      <c r="C17" s="5" t="s">
        <v>25</v>
      </c>
      <c r="D17" s="3" t="s">
        <v>26</v>
      </c>
      <c r="E17" s="13" t="s">
        <v>12</v>
      </c>
      <c r="F17" s="13">
        <v>45</v>
      </c>
      <c r="G17" s="13">
        <v>0</v>
      </c>
      <c r="H17" s="13">
        <f t="shared" si="0"/>
        <v>0</v>
      </c>
    </row>
    <row r="18" spans="1:8" ht="45">
      <c r="A18" s="2">
        <f t="shared" si="1"/>
        <v>10</v>
      </c>
      <c r="B18" s="14"/>
      <c r="C18" s="1" t="s">
        <v>20</v>
      </c>
      <c r="D18" s="3" t="s">
        <v>27</v>
      </c>
      <c r="E18" s="13" t="s">
        <v>12</v>
      </c>
      <c r="F18" s="13">
        <v>536.5</v>
      </c>
      <c r="G18" s="13">
        <v>0</v>
      </c>
      <c r="H18" s="13">
        <f t="shared" si="0"/>
        <v>0</v>
      </c>
    </row>
    <row r="19" spans="1:8" ht="12.75">
      <c r="A19" s="21" t="s">
        <v>29</v>
      </c>
      <c r="B19" s="22"/>
      <c r="C19" s="22"/>
      <c r="D19" s="22"/>
      <c r="E19" s="22"/>
      <c r="F19" s="22"/>
      <c r="G19" s="23"/>
      <c r="H19" s="6">
        <f>SUM(H9:H18)</f>
        <v>0</v>
      </c>
    </row>
    <row r="20" spans="1:8" ht="12.75">
      <c r="A20" s="21" t="s">
        <v>30</v>
      </c>
      <c r="B20" s="22"/>
      <c r="C20" s="22"/>
      <c r="D20" s="22"/>
      <c r="E20" s="22"/>
      <c r="F20" s="22"/>
      <c r="G20" s="23"/>
      <c r="H20" s="6">
        <f>0.23*H19</f>
        <v>0</v>
      </c>
    </row>
    <row r="21" spans="1:8" ht="12.75">
      <c r="A21" s="21" t="s">
        <v>2</v>
      </c>
      <c r="B21" s="22"/>
      <c r="C21" s="22"/>
      <c r="D21" s="22"/>
      <c r="E21" s="22"/>
      <c r="F21" s="22"/>
      <c r="G21" s="23"/>
      <c r="H21" s="6">
        <f>SUM(H19:H20)</f>
        <v>0</v>
      </c>
    </row>
  </sheetData>
  <sheetProtection/>
  <mergeCells count="6">
    <mergeCell ref="A20:G20"/>
    <mergeCell ref="A21:G21"/>
    <mergeCell ref="G2:H2"/>
    <mergeCell ref="A3:H3"/>
    <mergeCell ref="C4:G4"/>
    <mergeCell ref="A19:G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Suwałkach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jzawadzki</dc:creator>
  <cp:keywords/>
  <dc:description/>
  <cp:lastModifiedBy>Teresa</cp:lastModifiedBy>
  <cp:lastPrinted>2017-09-11T07:26:11Z</cp:lastPrinted>
  <dcterms:created xsi:type="dcterms:W3CDTF">2017-09-11T07:05:34Z</dcterms:created>
  <dcterms:modified xsi:type="dcterms:W3CDTF">2017-09-11T08:19:37Z</dcterms:modified>
  <cp:category/>
  <cp:version/>
  <cp:contentType/>
  <cp:contentStatus/>
</cp:coreProperties>
</file>